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<sst xmlns="http://schemas.openxmlformats.org/spreadsheetml/2006/main" count="57" uniqueCount="50">
  <si>
    <t>PLANILHA ORÇAMENTÁRIA</t>
  </si>
  <si>
    <t>Item</t>
  </si>
  <si>
    <t xml:space="preserve">Descrição </t>
  </si>
  <si>
    <t>da</t>
  </si>
  <si>
    <t>Fonte</t>
  </si>
  <si>
    <t xml:space="preserve">dos </t>
  </si>
  <si>
    <t>Serviços</t>
  </si>
  <si>
    <t xml:space="preserve">Código </t>
  </si>
  <si>
    <t>dos</t>
  </si>
  <si>
    <t>Descrição dos Serviços</t>
  </si>
  <si>
    <t>Unid.</t>
  </si>
  <si>
    <t xml:space="preserve">Preço </t>
  </si>
  <si>
    <t>Unitario</t>
  </si>
  <si>
    <t>Valor Total</t>
  </si>
  <si>
    <t xml:space="preserve">(R$) </t>
  </si>
  <si>
    <t>% dos</t>
  </si>
  <si>
    <t>Ser viços</t>
  </si>
  <si>
    <t>Bento Luchetti Junior</t>
  </si>
  <si>
    <t xml:space="preserve">Prefeito Municipal  </t>
  </si>
  <si>
    <t>Quanti-</t>
  </si>
  <si>
    <t>dade</t>
  </si>
  <si>
    <t>SAMUEL PINHEIRO DE ALMEIDA</t>
  </si>
  <si>
    <t>Engenheiro Civil</t>
  </si>
  <si>
    <t>Crea 5061119753</t>
  </si>
  <si>
    <t>1.1</t>
  </si>
  <si>
    <t>CPOS</t>
  </si>
  <si>
    <t>total do item 1</t>
  </si>
  <si>
    <t xml:space="preserve">TOTAL </t>
  </si>
  <si>
    <t>02.08.020</t>
  </si>
  <si>
    <t>m²</t>
  </si>
  <si>
    <t>Placa  de Identificação para Obra (1,50x3,00m)</t>
  </si>
  <si>
    <t>m³</t>
  </si>
  <si>
    <t>54.03.230</t>
  </si>
  <si>
    <t>54.03.210</t>
  </si>
  <si>
    <t>Imprimação betuminosa ligante</t>
  </si>
  <si>
    <t>Camada de rolamento em concreto betuminoso usinado quente - CBUQ</t>
  </si>
  <si>
    <t>RECAPEAMENTO ASFALTICO</t>
  </si>
  <si>
    <t>SERVIÇOS PRELIMINARES</t>
  </si>
  <si>
    <t>2.1</t>
  </si>
  <si>
    <t>2.2</t>
  </si>
  <si>
    <r>
      <t xml:space="preserve">Obra: </t>
    </r>
    <r>
      <rPr>
        <sz val="9"/>
        <rFont val="Arial"/>
        <family val="2"/>
      </rPr>
      <t xml:space="preserve">Recapeamento Asfaltico </t>
    </r>
  </si>
  <si>
    <r>
      <t xml:space="preserve">Municipio: </t>
    </r>
    <r>
      <rPr>
        <sz val="9"/>
        <rFont val="Arial"/>
        <family val="2"/>
      </rPr>
      <t>Fernando Prestes</t>
    </r>
  </si>
  <si>
    <r>
      <t>Estado:</t>
    </r>
    <r>
      <rPr>
        <sz val="9"/>
        <rFont val="Arial"/>
        <family val="2"/>
      </rPr>
      <t xml:space="preserve"> São Paulo                   </t>
    </r>
  </si>
  <si>
    <t>2.3</t>
  </si>
  <si>
    <t>Varrição de Pavimento para recapeamento</t>
  </si>
  <si>
    <r>
      <t>Local:</t>
    </r>
    <r>
      <rPr>
        <sz val="9"/>
        <rFont val="Arial"/>
        <family val="2"/>
      </rPr>
      <t xml:space="preserve">  Ruas do Municipio</t>
    </r>
  </si>
  <si>
    <t xml:space="preserve">Data Base:  CPOS Nº 172 com desoneração - 16 de março de 2018          </t>
  </si>
  <si>
    <t>54.01.410</t>
  </si>
  <si>
    <t xml:space="preserve">      Fernando Prestes, 04 de Maio 2018</t>
  </si>
  <si>
    <t>Art.28027230180532031</t>
  </si>
</sst>
</file>

<file path=xl/styles.xml><?xml version="1.0" encoding="utf-8"?>
<styleSheet xmlns="http://schemas.openxmlformats.org/spreadsheetml/2006/main">
  <numFmts count="3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0.000000%"/>
    <numFmt numFmtId="179" formatCode="_(&quot;R$ &quot;* #,##0.000000_);_(&quot;R$ &quot;* \(#,##0.000000\);_(&quot;R$ &quot;* &quot;-&quot;??????_);_(@_)"/>
    <numFmt numFmtId="180" formatCode="0.0"/>
    <numFmt numFmtId="181" formatCode="0.00000"/>
    <numFmt numFmtId="182" formatCode="0.0000"/>
    <numFmt numFmtId="183" formatCode="0.000"/>
    <numFmt numFmtId="184" formatCode="#,##0.000"/>
    <numFmt numFmtId="185" formatCode="_(&quot;R$ &quot;* #,##0.0_);_(&quot;R$ &quot;* \(#,##0.0\);_(&quot;R$ &quot;* &quot;-&quot;??_);_(@_)"/>
    <numFmt numFmtId="186" formatCode="&quot;Sim&quot;;&quot;Sim&quot;;&quot;Não&quot;"/>
    <numFmt numFmtId="187" formatCode="&quot;Verdadeiro&quot;;&quot;Verdadeiro&quot;;&quot;Falso&quot;"/>
    <numFmt numFmtId="188" formatCode="&quot;Ativado&quot;;&quot;Ativado&quot;;&quot;Desativado&quot;"/>
    <numFmt numFmtId="189" formatCode="[$€-2]\ #,##0.00_);[Red]\([$€-2]\ #,##0.00\)"/>
    <numFmt numFmtId="190" formatCode="0.0000000"/>
    <numFmt numFmtId="191" formatCode="0.000000"/>
    <numFmt numFmtId="192" formatCode="0.00000000"/>
    <numFmt numFmtId="193" formatCode="#,##0.0"/>
  </numFmts>
  <fonts count="41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1" fillId="20" borderId="5" applyNumberFormat="0" applyAlignment="0" applyProtection="0"/>
    <xf numFmtId="16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center"/>
    </xf>
    <xf numFmtId="4" fontId="3" fillId="0" borderId="18" xfId="0" applyNumberFormat="1" applyFont="1" applyBorder="1" applyAlignment="1">
      <alignment/>
    </xf>
    <xf numFmtId="170" fontId="2" fillId="0" borderId="0" xfId="45" applyFont="1" applyFill="1" applyBorder="1" applyAlignment="1">
      <alignment horizontal="center"/>
    </xf>
    <xf numFmtId="178" fontId="0" fillId="0" borderId="0" xfId="49" applyNumberFormat="1" applyFont="1" applyAlignment="1">
      <alignment/>
    </xf>
    <xf numFmtId="170" fontId="0" fillId="0" borderId="0" xfId="45" applyFont="1" applyAlignment="1">
      <alignment/>
    </xf>
    <xf numFmtId="170" fontId="1" fillId="0" borderId="0" xfId="45" applyFont="1" applyAlignment="1">
      <alignment/>
    </xf>
    <xf numFmtId="0" fontId="1" fillId="0" borderId="0" xfId="0" applyFont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170" fontId="0" fillId="0" borderId="0" xfId="45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3" xfId="0" applyFont="1" applyBorder="1" applyAlignment="1">
      <alignment/>
    </xf>
    <xf numFmtId="170" fontId="0" fillId="0" borderId="0" xfId="45" applyNumberFormat="1" applyFont="1" applyAlignment="1">
      <alignment/>
    </xf>
    <xf numFmtId="2" fontId="3" fillId="0" borderId="24" xfId="0" applyNumberFormat="1" applyFont="1" applyBorder="1" applyAlignment="1">
      <alignment horizontal="center"/>
    </xf>
    <xf numFmtId="2" fontId="3" fillId="0" borderId="25" xfId="0" applyNumberFormat="1" applyFont="1" applyBorder="1" applyAlignment="1">
      <alignment horizontal="center"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0" fontId="3" fillId="0" borderId="27" xfId="0" applyFont="1" applyBorder="1" applyAlignment="1">
      <alignment/>
    </xf>
    <xf numFmtId="2" fontId="2" fillId="0" borderId="28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3" fillId="32" borderId="20" xfId="0" applyNumberFormat="1" applyFont="1" applyFill="1" applyBorder="1" applyAlignment="1">
      <alignment/>
    </xf>
    <xf numFmtId="2" fontId="3" fillId="0" borderId="29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4" fontId="3" fillId="0" borderId="18" xfId="0" applyNumberFormat="1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9" fillId="0" borderId="20" xfId="0" applyFont="1" applyBorder="1" applyAlignment="1">
      <alignment/>
    </xf>
    <xf numFmtId="0" fontId="39" fillId="0" borderId="0" xfId="0" applyFont="1" applyAlignment="1">
      <alignment wrapText="1"/>
    </xf>
    <xf numFmtId="0" fontId="2" fillId="0" borderId="22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40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3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32" xfId="0" applyFont="1" applyBorder="1" applyAlignment="1">
      <alignment/>
    </xf>
    <xf numFmtId="0" fontId="2" fillId="0" borderId="34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3" fillId="0" borderId="37" xfId="0" applyFont="1" applyBorder="1" applyAlignment="1">
      <alignment horizontal="center"/>
    </xf>
    <xf numFmtId="0" fontId="2" fillId="33" borderId="20" xfId="0" applyFont="1" applyFill="1" applyBorder="1" applyAlignment="1">
      <alignment wrapText="1"/>
    </xf>
    <xf numFmtId="0" fontId="2" fillId="0" borderId="0" xfId="0" applyFont="1" applyBorder="1" applyAlignment="1">
      <alignment horizontal="left"/>
    </xf>
    <xf numFmtId="0" fontId="2" fillId="0" borderId="3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3" fillId="0" borderId="3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4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58"/>
  <sheetViews>
    <sheetView tabSelected="1" zoomScalePageLayoutView="0" workbookViewId="0" topLeftCell="A7">
      <selection activeCell="M19" sqref="M19"/>
    </sheetView>
  </sheetViews>
  <sheetFormatPr defaultColWidth="9.140625" defaultRowHeight="12.75"/>
  <cols>
    <col min="1" max="1" width="4.00390625" style="0" customWidth="1"/>
    <col min="2" max="3" width="8.7109375" style="0" customWidth="1"/>
    <col min="4" max="4" width="38.57421875" style="0" customWidth="1"/>
    <col min="5" max="5" width="4.7109375" style="0" customWidth="1"/>
    <col min="6" max="6" width="6.421875" style="0" customWidth="1"/>
    <col min="7" max="7" width="9.28125" style="0" customWidth="1"/>
    <col min="8" max="8" width="11.7109375" style="0" customWidth="1"/>
    <col min="9" max="9" width="8.421875" style="0" customWidth="1"/>
    <col min="10" max="10" width="14.28125" style="0" bestFit="1" customWidth="1"/>
    <col min="11" max="11" width="18.421875" style="0" bestFit="1" customWidth="1"/>
    <col min="12" max="12" width="13.8515625" style="0" bestFit="1" customWidth="1"/>
    <col min="13" max="13" width="14.28125" style="0" bestFit="1" customWidth="1"/>
  </cols>
  <sheetData>
    <row r="4" ht="12.75" customHeight="1"/>
    <row r="6" ht="13.5" thickBot="1"/>
    <row r="7" spans="1:9" ht="13.5" thickBot="1">
      <c r="A7" s="70" t="s">
        <v>0</v>
      </c>
      <c r="B7" s="71"/>
      <c r="C7" s="71"/>
      <c r="D7" s="71"/>
      <c r="E7" s="71"/>
      <c r="F7" s="71"/>
      <c r="G7" s="71"/>
      <c r="H7" s="71"/>
      <c r="I7" s="72"/>
    </row>
    <row r="8" spans="1:9" ht="12.75">
      <c r="A8" s="68" t="s">
        <v>40</v>
      </c>
      <c r="B8" s="64"/>
      <c r="C8" s="64"/>
      <c r="D8" s="64"/>
      <c r="E8" s="64"/>
      <c r="F8" s="64"/>
      <c r="G8" s="64"/>
      <c r="H8" s="64"/>
      <c r="I8" s="69"/>
    </row>
    <row r="9" spans="1:9" ht="12.75">
      <c r="A9" s="68" t="s">
        <v>45</v>
      </c>
      <c r="B9" s="64"/>
      <c r="C9" s="64"/>
      <c r="D9" s="64"/>
      <c r="E9" s="64"/>
      <c r="F9" s="64"/>
      <c r="G9" s="64"/>
      <c r="H9" s="64"/>
      <c r="I9" s="69"/>
    </row>
    <row r="10" spans="1:9" ht="12.75">
      <c r="A10" s="68" t="s">
        <v>41</v>
      </c>
      <c r="B10" s="64"/>
      <c r="C10" s="64"/>
      <c r="D10" s="64"/>
      <c r="E10" s="64"/>
      <c r="F10" s="64"/>
      <c r="G10" s="64"/>
      <c r="H10" s="64"/>
      <c r="I10" s="69"/>
    </row>
    <row r="11" spans="1:9" ht="13.5" thickBot="1">
      <c r="A11" s="68" t="s">
        <v>42</v>
      </c>
      <c r="B11" s="64"/>
      <c r="C11" s="64"/>
      <c r="D11" s="64"/>
      <c r="E11" s="64"/>
      <c r="F11" s="64"/>
      <c r="G11" s="64"/>
      <c r="H11" s="64"/>
      <c r="I11" s="69"/>
    </row>
    <row r="12" spans="1:9" ht="12.75">
      <c r="A12" s="7"/>
      <c r="B12" s="8" t="s">
        <v>2</v>
      </c>
      <c r="C12" s="9"/>
      <c r="D12" s="9"/>
      <c r="E12" s="9"/>
      <c r="F12" s="8"/>
      <c r="G12" s="9"/>
      <c r="H12" s="9"/>
      <c r="I12" s="9"/>
    </row>
    <row r="13" spans="1:9" ht="12.75">
      <c r="A13" s="10"/>
      <c r="B13" s="11" t="s">
        <v>3</v>
      </c>
      <c r="C13" s="11" t="s">
        <v>7</v>
      </c>
      <c r="D13" s="12"/>
      <c r="E13" s="12"/>
      <c r="F13" s="11" t="s">
        <v>11</v>
      </c>
      <c r="G13" s="11"/>
      <c r="H13" s="11" t="s">
        <v>13</v>
      </c>
      <c r="I13" s="11" t="s">
        <v>15</v>
      </c>
    </row>
    <row r="14" spans="1:9" ht="12.75">
      <c r="A14" s="13" t="s">
        <v>1</v>
      </c>
      <c r="B14" s="11" t="s">
        <v>4</v>
      </c>
      <c r="C14" s="11" t="s">
        <v>8</v>
      </c>
      <c r="D14" s="11" t="s">
        <v>9</v>
      </c>
      <c r="E14" s="11" t="s">
        <v>10</v>
      </c>
      <c r="F14" s="11" t="s">
        <v>12</v>
      </c>
      <c r="G14" s="11" t="s">
        <v>19</v>
      </c>
      <c r="H14" s="11" t="s">
        <v>14</v>
      </c>
      <c r="I14" s="11" t="s">
        <v>16</v>
      </c>
    </row>
    <row r="15" spans="1:9" ht="12.75">
      <c r="A15" s="12"/>
      <c r="B15" s="11" t="s">
        <v>5</v>
      </c>
      <c r="C15" s="11" t="s">
        <v>6</v>
      </c>
      <c r="D15" s="12"/>
      <c r="E15" s="12"/>
      <c r="F15" s="11"/>
      <c r="G15" s="11" t="s">
        <v>20</v>
      </c>
      <c r="H15" s="12"/>
      <c r="I15" s="12"/>
    </row>
    <row r="16" spans="1:9" ht="12.75">
      <c r="A16" s="31"/>
      <c r="B16" s="21" t="s">
        <v>6</v>
      </c>
      <c r="C16" s="62"/>
      <c r="D16" s="33"/>
      <c r="E16" s="33"/>
      <c r="F16" s="32"/>
      <c r="G16" s="33"/>
      <c r="H16" s="33"/>
      <c r="I16" s="33"/>
    </row>
    <row r="17" spans="1:9" ht="12.75">
      <c r="A17" s="21">
        <v>1</v>
      </c>
      <c r="B17" s="23"/>
      <c r="C17" s="23"/>
      <c r="D17" s="26" t="s">
        <v>37</v>
      </c>
      <c r="E17" s="26"/>
      <c r="F17" s="23"/>
      <c r="G17" s="26"/>
      <c r="H17" s="26"/>
      <c r="I17" s="27"/>
    </row>
    <row r="18" spans="1:9" ht="15" customHeight="1" thickBot="1">
      <c r="A18" s="6" t="s">
        <v>24</v>
      </c>
      <c r="B18" s="2" t="s">
        <v>25</v>
      </c>
      <c r="C18" s="2" t="s">
        <v>28</v>
      </c>
      <c r="D18" s="42" t="s">
        <v>30</v>
      </c>
      <c r="E18" s="35" t="s">
        <v>29</v>
      </c>
      <c r="F18" s="36">
        <v>359.04</v>
      </c>
      <c r="G18" s="37">
        <v>4.5</v>
      </c>
      <c r="H18" s="36">
        <f>F18*G18</f>
        <v>1615.68</v>
      </c>
      <c r="I18" s="34">
        <f>H18/H26*100</f>
        <v>0.39521329422846907</v>
      </c>
    </row>
    <row r="19" spans="1:9" ht="13.5" customHeight="1" thickBot="1">
      <c r="A19" s="70" t="s">
        <v>26</v>
      </c>
      <c r="B19" s="71"/>
      <c r="C19" s="71"/>
      <c r="D19" s="71"/>
      <c r="E19" s="71"/>
      <c r="F19" s="71"/>
      <c r="G19" s="71"/>
      <c r="H19" s="41">
        <f>SUM(H18)</f>
        <v>1615.68</v>
      </c>
      <c r="I19" s="30">
        <f>H19/H26*100</f>
        <v>0.39521329422846907</v>
      </c>
    </row>
    <row r="20" spans="1:13" ht="17.25" customHeight="1">
      <c r="A20" s="21">
        <v>2</v>
      </c>
      <c r="B20" s="23"/>
      <c r="C20" s="23"/>
      <c r="D20" s="26" t="s">
        <v>36</v>
      </c>
      <c r="E20" s="26"/>
      <c r="F20" s="23"/>
      <c r="G20" s="26"/>
      <c r="H20" s="26"/>
      <c r="I20" s="27"/>
      <c r="J20" s="17"/>
      <c r="K20" s="15"/>
      <c r="L20" s="15"/>
      <c r="M20" s="16"/>
    </row>
    <row r="21" spans="1:10" ht="18.75" customHeight="1">
      <c r="A21" s="6" t="s">
        <v>38</v>
      </c>
      <c r="B21" s="2" t="s">
        <v>25</v>
      </c>
      <c r="C21" s="2" t="s">
        <v>47</v>
      </c>
      <c r="D21" s="63" t="s">
        <v>44</v>
      </c>
      <c r="E21" s="35" t="s">
        <v>29</v>
      </c>
      <c r="F21" s="36">
        <v>0.51</v>
      </c>
      <c r="G21" s="37">
        <v>14993.06</v>
      </c>
      <c r="H21" s="36">
        <f>F21*G21</f>
        <v>7646.460599999999</v>
      </c>
      <c r="I21" s="34">
        <f>H21/H26*100</f>
        <v>1.8704092907718086</v>
      </c>
      <c r="J21" s="17"/>
    </row>
    <row r="22" spans="1:10" ht="28.5" customHeight="1">
      <c r="A22" s="6" t="s">
        <v>39</v>
      </c>
      <c r="B22" s="2" t="s">
        <v>25</v>
      </c>
      <c r="C22" s="2" t="s">
        <v>32</v>
      </c>
      <c r="D22" s="43" t="s">
        <v>34</v>
      </c>
      <c r="E22" s="35" t="s">
        <v>29</v>
      </c>
      <c r="F22" s="36">
        <v>3.45</v>
      </c>
      <c r="G22" s="37">
        <v>14996.06</v>
      </c>
      <c r="H22" s="36">
        <f>F22*G22</f>
        <v>51736.407</v>
      </c>
      <c r="I22" s="34">
        <f>H22/H26*100</f>
        <v>12.655300456782795</v>
      </c>
      <c r="J22" s="17"/>
    </row>
    <row r="23" spans="1:10" ht="26.25" customHeight="1" thickBot="1">
      <c r="A23" s="5" t="s">
        <v>43</v>
      </c>
      <c r="B23" s="1" t="s">
        <v>25</v>
      </c>
      <c r="C23" s="1" t="s">
        <v>33</v>
      </c>
      <c r="D23" s="44" t="s">
        <v>35</v>
      </c>
      <c r="E23" s="35" t="s">
        <v>31</v>
      </c>
      <c r="F23" s="36">
        <v>773.28</v>
      </c>
      <c r="G23" s="37">
        <v>449.79</v>
      </c>
      <c r="H23" s="36">
        <f>F23*G23</f>
        <v>347813.6112</v>
      </c>
      <c r="I23" s="34">
        <f>H23/H26*100</f>
        <v>85.07907695821693</v>
      </c>
      <c r="J23" s="17"/>
    </row>
    <row r="24" spans="1:10" ht="19.5" customHeight="1" thickBot="1">
      <c r="A24" s="70" t="s">
        <v>26</v>
      </c>
      <c r="B24" s="71"/>
      <c r="C24" s="71"/>
      <c r="D24" s="71"/>
      <c r="E24" s="71"/>
      <c r="F24" s="71"/>
      <c r="G24" s="71"/>
      <c r="H24" s="14">
        <f>SUM(H21:H22:H23)</f>
        <v>407196.4788</v>
      </c>
      <c r="I24" s="30">
        <f>H24/H26*100</f>
        <v>99.60478670577153</v>
      </c>
      <c r="J24" s="17"/>
    </row>
    <row r="25" spans="1:10" ht="18.75" customHeight="1" thickBot="1">
      <c r="A25" s="40"/>
      <c r="B25" s="20"/>
      <c r="C25" s="20"/>
      <c r="D25" s="20"/>
      <c r="E25" s="20"/>
      <c r="F25" s="20"/>
      <c r="G25" s="20"/>
      <c r="H25" s="22"/>
      <c r="I25" s="39"/>
      <c r="J25" s="17"/>
    </row>
    <row r="26" spans="1:10" ht="15.75" customHeight="1" thickBot="1">
      <c r="A26" s="21"/>
      <c r="B26" s="45"/>
      <c r="C26" s="45"/>
      <c r="D26" s="24" t="s">
        <v>27</v>
      </c>
      <c r="E26" s="45"/>
      <c r="F26" s="45"/>
      <c r="G26" s="46"/>
      <c r="H26" s="38">
        <f>(H19+H24)</f>
        <v>408812.1588</v>
      </c>
      <c r="I26" s="29">
        <f>SUM(I19+I24)</f>
        <v>100</v>
      </c>
      <c r="J26" s="17"/>
    </row>
    <row r="27" spans="1:10" ht="18.75" customHeight="1">
      <c r="A27" s="47"/>
      <c r="B27" s="48" t="s">
        <v>46</v>
      </c>
      <c r="C27" s="49"/>
      <c r="D27" s="49"/>
      <c r="E27" s="49"/>
      <c r="F27" s="49"/>
      <c r="G27" s="49"/>
      <c r="H27" s="49"/>
      <c r="I27" s="50"/>
      <c r="J27" s="17"/>
    </row>
    <row r="28" spans="1:10" ht="24" customHeight="1" thickBot="1">
      <c r="A28" s="51" t="s">
        <v>48</v>
      </c>
      <c r="B28" s="52"/>
      <c r="C28" s="52"/>
      <c r="D28" s="53"/>
      <c r="E28" s="66"/>
      <c r="F28" s="66"/>
      <c r="G28" s="66"/>
      <c r="H28" s="66"/>
      <c r="I28" s="50"/>
      <c r="J28" s="17"/>
    </row>
    <row r="29" spans="1:10" ht="18.75" customHeight="1">
      <c r="A29" s="51"/>
      <c r="B29" s="53"/>
      <c r="C29" s="53"/>
      <c r="D29" s="53"/>
      <c r="E29" s="54"/>
      <c r="F29" s="54"/>
      <c r="G29" s="54"/>
      <c r="H29" s="54"/>
      <c r="I29" s="50"/>
      <c r="J29" s="17"/>
    </row>
    <row r="30" spans="1:10" ht="16.5" customHeight="1">
      <c r="A30" s="51"/>
      <c r="B30" s="53"/>
      <c r="C30" s="53"/>
      <c r="D30" s="53"/>
      <c r="E30" s="54"/>
      <c r="F30" s="54"/>
      <c r="G30" s="54"/>
      <c r="H30" s="54"/>
      <c r="I30" s="50"/>
      <c r="J30" s="17"/>
    </row>
    <row r="31" spans="1:10" ht="12.75" customHeight="1">
      <c r="A31" s="55"/>
      <c r="B31" s="67" t="s">
        <v>21</v>
      </c>
      <c r="C31" s="67"/>
      <c r="D31" s="67"/>
      <c r="E31" s="67" t="s">
        <v>17</v>
      </c>
      <c r="F31" s="67"/>
      <c r="G31" s="67"/>
      <c r="H31" s="67"/>
      <c r="I31" s="50"/>
      <c r="J31" s="17"/>
    </row>
    <row r="32" spans="1:11" ht="12.75" customHeight="1">
      <c r="A32" s="55"/>
      <c r="B32" s="64" t="s">
        <v>22</v>
      </c>
      <c r="C32" s="64"/>
      <c r="D32" s="64"/>
      <c r="E32" s="64" t="s">
        <v>18</v>
      </c>
      <c r="F32" s="64"/>
      <c r="G32" s="64"/>
      <c r="H32" s="64"/>
      <c r="I32" s="50"/>
      <c r="J32" s="18"/>
      <c r="K32" s="19"/>
    </row>
    <row r="33" spans="1:10" ht="13.5" customHeight="1">
      <c r="A33" s="55"/>
      <c r="B33" s="64" t="s">
        <v>23</v>
      </c>
      <c r="C33" s="64"/>
      <c r="D33" s="64"/>
      <c r="E33" s="49"/>
      <c r="F33" s="49"/>
      <c r="G33" s="49"/>
      <c r="H33" s="49"/>
      <c r="I33" s="50"/>
      <c r="J33" s="17"/>
    </row>
    <row r="34" spans="1:10" ht="12.75">
      <c r="A34" s="59"/>
      <c r="B34" s="65" t="s">
        <v>49</v>
      </c>
      <c r="C34" s="65"/>
      <c r="D34" s="65"/>
      <c r="E34" s="60"/>
      <c r="F34" s="60"/>
      <c r="G34" s="60"/>
      <c r="H34" s="60"/>
      <c r="I34" s="61"/>
      <c r="J34" s="17"/>
    </row>
    <row r="35" spans="1:10" ht="8.25" customHeight="1" hidden="1" thickBot="1">
      <c r="A35" s="56"/>
      <c r="B35" s="57"/>
      <c r="C35" s="57"/>
      <c r="D35" s="57"/>
      <c r="E35" s="57"/>
      <c r="F35" s="57"/>
      <c r="G35" s="57"/>
      <c r="H35" s="58"/>
      <c r="I35" s="58"/>
      <c r="J35" s="17"/>
    </row>
    <row r="36" spans="1:10" ht="11.25" customHeight="1">
      <c r="A36" s="3"/>
      <c r="J36" s="17"/>
    </row>
    <row r="37" spans="1:10" ht="12.75">
      <c r="A37" s="3"/>
      <c r="J37" s="17"/>
    </row>
    <row r="38" ht="12.75">
      <c r="J38" s="25"/>
    </row>
    <row r="39" ht="12.75">
      <c r="J39" s="17"/>
    </row>
    <row r="40" ht="12.75">
      <c r="J40" s="17"/>
    </row>
    <row r="41" ht="12.75">
      <c r="J41" s="17"/>
    </row>
    <row r="42" ht="12.75">
      <c r="J42" s="28"/>
    </row>
    <row r="43" ht="12.75">
      <c r="J43" s="17"/>
    </row>
    <row r="44" ht="12.75">
      <c r="J44" s="17"/>
    </row>
    <row r="45" ht="12.75">
      <c r="J45" s="17"/>
    </row>
    <row r="46" ht="12.75">
      <c r="J46" s="17"/>
    </row>
    <row r="47" spans="10:11" ht="12.75">
      <c r="J47" s="17"/>
      <c r="K47" s="4"/>
    </row>
    <row r="48" ht="12.75">
      <c r="J48" s="17"/>
    </row>
    <row r="49" spans="10:12" ht="12.75">
      <c r="J49" s="17"/>
      <c r="K49" s="4"/>
      <c r="L49" s="4"/>
    </row>
    <row r="50" ht="12.75">
      <c r="J50" s="17"/>
    </row>
    <row r="51" ht="12.75">
      <c r="J51" s="17"/>
    </row>
    <row r="52" ht="12.75">
      <c r="J52" s="17"/>
    </row>
    <row r="53" ht="12.75">
      <c r="J53" s="17"/>
    </row>
    <row r="54" ht="12.75">
      <c r="J54" s="17"/>
    </row>
    <row r="55" ht="12.75">
      <c r="J55" s="17"/>
    </row>
    <row r="56" ht="12.75">
      <c r="J56" s="17"/>
    </row>
    <row r="57" ht="12.75">
      <c r="J57" s="17"/>
    </row>
    <row r="58" ht="12.75">
      <c r="J58" s="17"/>
    </row>
    <row r="64" ht="37.5" customHeight="1"/>
  </sheetData>
  <sheetProtection/>
  <mergeCells count="14">
    <mergeCell ref="A9:I9"/>
    <mergeCell ref="A10:I10"/>
    <mergeCell ref="A11:I11"/>
    <mergeCell ref="A7:I7"/>
    <mergeCell ref="A8:I8"/>
    <mergeCell ref="A24:G24"/>
    <mergeCell ref="A19:G19"/>
    <mergeCell ref="B33:D33"/>
    <mergeCell ref="B34:D34"/>
    <mergeCell ref="E28:H28"/>
    <mergeCell ref="E31:H31"/>
    <mergeCell ref="E32:H32"/>
    <mergeCell ref="B31:D31"/>
    <mergeCell ref="B32:D32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PASTORE1</dc:creator>
  <cp:keywords/>
  <dc:description/>
  <cp:lastModifiedBy>Usuário do Windows</cp:lastModifiedBy>
  <cp:lastPrinted>2018-05-04T18:55:57Z</cp:lastPrinted>
  <dcterms:created xsi:type="dcterms:W3CDTF">2009-07-06T14:22:49Z</dcterms:created>
  <dcterms:modified xsi:type="dcterms:W3CDTF">2018-10-24T11:49:56Z</dcterms:modified>
  <cp:category/>
  <cp:version/>
  <cp:contentType/>
  <cp:contentStatus/>
</cp:coreProperties>
</file>